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Лен 23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D76" i="1"/>
  <c r="T76" i="1" s="1"/>
  <c r="AD75" i="1"/>
  <c r="T75" i="1"/>
  <c r="AD74" i="1"/>
  <c r="T74" i="1" s="1"/>
  <c r="AD73" i="1"/>
  <c r="T73" i="1"/>
  <c r="AD72" i="1"/>
  <c r="AD71" i="1"/>
  <c r="T71" i="1"/>
  <c r="AD70" i="1"/>
  <c r="T70" i="1"/>
  <c r="AX69" i="1"/>
  <c r="AD69" i="1"/>
  <c r="T69" i="1"/>
  <c r="AN68" i="1"/>
  <c r="AD68" i="1" s="1"/>
  <c r="T68" i="1" s="1"/>
  <c r="AD67" i="1"/>
  <c r="AX66" i="1"/>
  <c r="AX54" i="1" s="1"/>
  <c r="AD65" i="1"/>
  <c r="T65" i="1"/>
  <c r="AD64" i="1"/>
  <c r="T64" i="1"/>
  <c r="AN63" i="1"/>
  <c r="AD63" i="1"/>
  <c r="T63" i="1" s="1"/>
  <c r="AN54" i="1"/>
  <c r="AD34" i="1"/>
  <c r="AD37" i="1" s="1"/>
  <c r="T37" i="1" s="1"/>
  <c r="Q25" i="1"/>
  <c r="P23" i="1"/>
  <c r="AS78" i="1" s="1"/>
  <c r="BF79" i="1" s="1"/>
  <c r="BP79" i="1" s="1"/>
  <c r="AX14" i="1"/>
  <c r="T34" i="1" l="1"/>
  <c r="AD40" i="1"/>
  <c r="AD66" i="1"/>
  <c r="T66" i="1" s="1"/>
  <c r="T54" i="1" s="1"/>
  <c r="T62" i="1" s="1"/>
  <c r="AD45" i="1"/>
  <c r="T45" i="1" s="1"/>
  <c r="AD54" i="1" l="1"/>
</calcChain>
</file>

<file path=xl/sharedStrings.xml><?xml version="1.0" encoding="utf-8"?>
<sst xmlns="http://schemas.openxmlformats.org/spreadsheetml/2006/main" count="180" uniqueCount="148">
  <si>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</si>
  <si>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</si>
  <si>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</si>
  <si>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</si>
  <si>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</si>
  <si>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ул.Ленская д.23</t>
    </r>
    <r>
      <rPr>
        <b/>
        <sz val="8"/>
        <rFont val="Times New Roman"/>
        <family val="1"/>
        <charset val="204"/>
      </rPr>
      <t xml:space="preserve"> административный округ СВАО Бабушкинский район по состоянию на 01.01.2013г. (за отчетный период-квартал,полугодие,9 месяцев,</t>
    </r>
    <r>
      <rPr>
        <b/>
        <u/>
        <sz val="8"/>
        <rFont val="Times New Roman"/>
        <family val="1"/>
        <charset val="204"/>
      </rPr>
      <t xml:space="preserve"> 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</si>
  <si>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</si>
  <si>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</si>
  <si>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</si>
  <si>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</si>
  <si>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</si>
  <si>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</si>
  <si>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</si>
  <si>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</si>
  <si>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</si>
  <si>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</si>
  <si>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</si>
  <si>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</si>
  <si>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</si>
  <si>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</si>
  <si>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</si>
  <si>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</si>
  <si>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</si>
  <si>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</si>
  <si>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</si>
  <si>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</si>
  <si>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</si>
  <si>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</si>
  <si>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</si>
  <si>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</si>
  <si>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</si>
  <si>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</si>
  <si>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</si>
  <si>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</si>
  <si>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</si>
  <si>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</si>
  <si>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</si>
  <si>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</si>
  <si>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</si>
  <si>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</si>
  <si>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П 44/16/1983</t>
  </si>
  <si>
    <t xml:space="preserve">Кол-во  этажей  </t>
  </si>
  <si>
    <t>16</t>
  </si>
  <si>
    <t xml:space="preserve">Подъездов  </t>
  </si>
  <si>
    <t>9</t>
  </si>
  <si>
    <t xml:space="preserve">Квартир </t>
  </si>
  <si>
    <t>573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</si>
  <si>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</si>
  <si>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</si>
  <si>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</si>
  <si>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</si>
  <si>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</si>
  <si>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</si>
  <si>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</si>
  <si>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</si>
  <si>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4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</si>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</sst>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zoomScaleNormal="100" workbookViewId="0">
      <selection activeCell="T63" sqref="T63:AC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3849521.04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859287.99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286429.33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31720.399999999998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31587.3</v>
      </c>
      <c r="AD23" s="30"/>
      <c r="AE23" s="30"/>
      <c r="AF23" s="30"/>
      <c r="AG23" s="30"/>
      <c r="AH23" s="30"/>
      <c r="AI23" s="30"/>
      <c r="AJ23" s="30"/>
      <c r="AK23" s="30">
        <v>133.1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+AC23-24</f>
        <v>31563.3</v>
      </c>
      <c r="R25" s="30"/>
      <c r="S25" s="30"/>
      <c r="T25" s="30"/>
      <c r="U25" s="30"/>
      <c r="V25" s="30"/>
      <c r="W25" s="30"/>
      <c r="X25" s="30"/>
      <c r="Y25" s="48" t="s">
        <v>34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35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37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38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39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40</v>
      </c>
      <c r="R28" s="61"/>
      <c r="S28" s="61"/>
      <c r="T28" s="61"/>
      <c r="U28" s="61"/>
      <c r="V28" s="61"/>
      <c r="W28" s="61"/>
      <c r="X28" s="61"/>
      <c r="Y28" s="62" t="s">
        <v>41</v>
      </c>
      <c r="Z28" s="62"/>
      <c r="AA28" s="62"/>
      <c r="AB28" s="62"/>
      <c r="AC28" s="62"/>
      <c r="AD28" s="62"/>
      <c r="AE28" s="62"/>
      <c r="AF28" s="62"/>
      <c r="AG28" s="61" t="s">
        <v>42</v>
      </c>
      <c r="AH28" s="61"/>
      <c r="AI28" s="61"/>
      <c r="AJ28" s="61"/>
      <c r="AK28" s="62" t="s">
        <v>43</v>
      </c>
      <c r="AL28" s="62"/>
      <c r="AM28" s="62"/>
      <c r="AN28" s="62"/>
      <c r="AO28" s="62"/>
      <c r="AP28" s="62"/>
      <c r="AQ28" s="62"/>
      <c r="AR28" s="62"/>
      <c r="AS28" s="61" t="s">
        <v>44</v>
      </c>
      <c r="AT28" s="61"/>
      <c r="AU28" s="61"/>
      <c r="AV28" s="61"/>
      <c r="AW28" s="62" t="s">
        <v>45</v>
      </c>
      <c r="AX28" s="62"/>
      <c r="AY28" s="62"/>
      <c r="AZ28" s="62"/>
      <c r="BA28" s="62"/>
      <c r="BB28" s="62"/>
      <c r="BC28" s="62"/>
      <c r="BD28" s="62"/>
      <c r="BE28" s="62"/>
      <c r="BF28" s="61" t="s">
        <v>46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47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48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49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50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51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52</v>
      </c>
      <c r="B33" s="66"/>
      <c r="C33" s="66"/>
      <c r="D33" s="66"/>
      <c r="E33" s="66" t="s">
        <v>53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54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55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2990233.05+AD34</f>
        <v>3849521.04</v>
      </c>
      <c r="U34" s="69"/>
      <c r="V34" s="69"/>
      <c r="W34" s="69"/>
      <c r="X34" s="69"/>
      <c r="Y34" s="69"/>
      <c r="Z34" s="69"/>
      <c r="AA34" s="69"/>
      <c r="AB34" s="69"/>
      <c r="AC34" s="70"/>
      <c r="AD34" s="68">
        <f>ROUND(BG14*3,2)</f>
        <v>859287.99</v>
      </c>
      <c r="AE34" s="69"/>
      <c r="AF34" s="69"/>
      <c r="AG34" s="69"/>
      <c r="AH34" s="69"/>
      <c r="AI34" s="69"/>
      <c r="AJ34" s="69"/>
      <c r="AK34" s="69"/>
      <c r="AL34" s="69"/>
      <c r="AM34" s="70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</row>
    <row r="35" spans="1:72" ht="12.75" x14ac:dyDescent="0.2">
      <c r="A35" s="66"/>
      <c r="B35" s="66"/>
      <c r="C35" s="66"/>
      <c r="D35" s="66"/>
      <c r="E35" s="72" t="s">
        <v>59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74"/>
      <c r="V35" s="74"/>
      <c r="W35" s="74"/>
      <c r="X35" s="74"/>
      <c r="Y35" s="74"/>
      <c r="Z35" s="74"/>
      <c r="AA35" s="74"/>
      <c r="AB35" s="74"/>
      <c r="AC35" s="75"/>
      <c r="AD35" s="73"/>
      <c r="AE35" s="74"/>
      <c r="AF35" s="74"/>
      <c r="AG35" s="74"/>
      <c r="AH35" s="74"/>
      <c r="AI35" s="74"/>
      <c r="AJ35" s="74"/>
      <c r="AK35" s="74"/>
      <c r="AL35" s="74"/>
      <c r="AM35" s="75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</row>
    <row r="36" spans="1:72" ht="12.75" x14ac:dyDescent="0.2">
      <c r="A36" s="66"/>
      <c r="B36" s="66"/>
      <c r="C36" s="66"/>
      <c r="D36" s="66"/>
      <c r="E36" s="76" t="s">
        <v>60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 t="s">
        <v>61</v>
      </c>
      <c r="Q36" s="77"/>
      <c r="R36" s="77"/>
      <c r="S36" s="77"/>
      <c r="T36" s="78"/>
      <c r="U36" s="79"/>
      <c r="V36" s="79"/>
      <c r="W36" s="79"/>
      <c r="X36" s="79"/>
      <c r="Y36" s="79"/>
      <c r="Z36" s="79"/>
      <c r="AA36" s="79"/>
      <c r="AB36" s="79"/>
      <c r="AC36" s="80"/>
      <c r="AD36" s="78"/>
      <c r="AE36" s="79"/>
      <c r="AF36" s="79"/>
      <c r="AG36" s="79"/>
      <c r="AH36" s="79"/>
      <c r="AI36" s="79"/>
      <c r="AJ36" s="79"/>
      <c r="AK36" s="79"/>
      <c r="AL36" s="79"/>
      <c r="AM36" s="80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2990233.05+AD37</f>
        <v>3849521.04</v>
      </c>
      <c r="U37" s="69"/>
      <c r="V37" s="69"/>
      <c r="W37" s="69"/>
      <c r="X37" s="69"/>
      <c r="Y37" s="69"/>
      <c r="Z37" s="69"/>
      <c r="AA37" s="69"/>
      <c r="AB37" s="69"/>
      <c r="AC37" s="70"/>
      <c r="AD37" s="81">
        <f>+AD34</f>
        <v>859287.99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</row>
    <row r="38" spans="1:72" ht="12.75" x14ac:dyDescent="0.2">
      <c r="A38" s="66"/>
      <c r="B38" s="66"/>
      <c r="C38" s="66"/>
      <c r="D38" s="66"/>
      <c r="E38" s="72" t="s">
        <v>64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3"/>
      <c r="U38" s="74"/>
      <c r="V38" s="74"/>
      <c r="W38" s="74"/>
      <c r="X38" s="74"/>
      <c r="Y38" s="74"/>
      <c r="Z38" s="74"/>
      <c r="AA38" s="74"/>
      <c r="AB38" s="74"/>
      <c r="AC38" s="75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</row>
    <row r="39" spans="1:72" ht="12.75" x14ac:dyDescent="0.2">
      <c r="A39" s="66"/>
      <c r="B39" s="66"/>
      <c r="C39" s="66"/>
      <c r="D39" s="66"/>
      <c r="E39" s="76" t="s">
        <v>65</v>
      </c>
      <c r="F39" s="76"/>
      <c r="G39" s="76"/>
      <c r="H39" s="76"/>
      <c r="I39" s="77" t="s">
        <v>61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8"/>
      <c r="U39" s="79"/>
      <c r="V39" s="79"/>
      <c r="W39" s="79"/>
      <c r="X39" s="79"/>
      <c r="Y39" s="79"/>
      <c r="Z39" s="79"/>
      <c r="AA39" s="79"/>
      <c r="AB39" s="79"/>
      <c r="AC39" s="80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49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2" t="s">
        <v>68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7" t="s">
        <v>61</v>
      </c>
      <c r="N44" s="77"/>
      <c r="O44" s="77"/>
      <c r="P44" s="77"/>
      <c r="Q44" s="77"/>
      <c r="R44" s="77"/>
      <c r="S44" s="77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2990233.05+AD45</f>
        <v>3849521.04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859287.99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2" t="s">
        <v>75</v>
      </c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7" t="s">
        <v>61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47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48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49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50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51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52</v>
      </c>
      <c r="B53" s="103"/>
      <c r="C53" s="103"/>
      <c r="D53" s="103"/>
      <c r="E53" s="103" t="s">
        <v>53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54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55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9337216.9399999976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3206503.45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2530965.59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675537.86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>
        <f>+T54-AS78</f>
        <v>0</v>
      </c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2.5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942634.8+AD63</f>
        <v>1152109.2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209474.39999999997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f>314211.6-104737.2</f>
        <v>209474.39999999997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55.5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1302271.52+AD64</f>
        <v>1739530.57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437259.05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437259.05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2.5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259999.77+AD65</f>
        <v>347242.27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87242.5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7766.82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79475.679999999993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2.5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245829.17+AD66</f>
        <v>300557.56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54728.389999999992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f>82541.18-27812.79</f>
        <v>54728.389999999992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0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65.2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1550423.64+AD68</f>
        <v>3459909.11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1909485.47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228709.5+1747504.84-99749.02</f>
        <v>1876465.32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33020.15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74.25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862487.77+AD69</f>
        <v>1059532.7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197044.93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f>284116.25-87071.32</f>
        <v>197044.93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54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216243.72+AD70</f>
        <v>324365.58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108121.86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108121.86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59.2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24341.04+AD71</f>
        <v>24341.040000000001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0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0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66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56.2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97170.75+AD73</f>
        <v>129561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32390.25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32390.25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69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204057.3+AD74</f>
        <v>289927.45999999996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85870.16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85870.16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9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104406.15+AD75</f>
        <v>117028.42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12622.27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12622.27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9.5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320847.86+AD76</f>
        <v>393112.02999999997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72264.17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72264.17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3.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9337216.9399999995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</f>
        <v>2334304.2400000002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778101.41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</f>
        <v>9298037.6300000008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2324509.41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774836.47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139</v>
      </c>
      <c r="AU91" s="133" t="s">
        <v>140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139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141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139</v>
      </c>
      <c r="AU94" s="133" t="s">
        <v>142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139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143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144</v>
      </c>
      <c r="AY98" s="129"/>
      <c r="AZ98" s="129"/>
      <c r="BA98" s="129"/>
      <c r="BB98" s="129"/>
      <c r="BC98" s="129"/>
      <c r="BD98" s="137" t="s">
        <v>145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146</v>
      </c>
      <c r="AY99" s="129"/>
      <c r="AZ99" s="129"/>
      <c r="BA99" s="129"/>
      <c r="BB99" s="137" t="s">
        <v>147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32" bottom="0.26" header="0.25" footer="0.18"/>
  <pageSetup paperSize="9" scale="95" orientation="landscape" r:id="rId1"/>
  <headerFooter alignWithMargins="0"/>
  <rowBreaks count="3" manualBreakCount="3">
    <brk id="49" max="16383" man="1"/>
    <brk id="297" max="65535" man="1"/>
    <brk id="39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2013-03-26T11:01:42Z</dcterms:created>
  <dcterms:modified xsi:type="dcterms:W3CDTF">2013-03-26T11:01:56Z</dcterms:modified>
</cp:coreProperties>
</file>